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22" documentId="13_ncr:1_{C85F531F-86EB-41A0-B5D2-89828D2CEEBB}" xr6:coauthVersionLast="47" xr6:coauthVersionMax="47" xr10:uidLastSave="{368B686F-10B9-424A-B3E6-79F3FA351B45}"/>
  <bookViews>
    <workbookView xWindow="-108" yWindow="-108" windowWidth="23256" windowHeight="12456" tabRatio="659" xr2:uid="{00000000-000D-0000-FFFF-FFFF00000000}"/>
  </bookViews>
  <sheets>
    <sheet name="البوابة الوطنية" sheetId="1" r:id="rId1"/>
    <sheet name="التطبيقات الذكية" sheetId="2" r:id="rId2"/>
    <sheet name="مركز اتصال الخدمات الحكومية" sheetId="4" r:id="rId3"/>
    <sheet name="منصة سداد" sheetId="6" r:id="rId4"/>
    <sheet name="منصة تم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D32" i="7"/>
  <c r="C32" i="7"/>
  <c r="D32" i="6"/>
  <c r="C32" i="6"/>
  <c r="D29" i="4"/>
  <c r="C29" i="4"/>
  <c r="E31" i="2"/>
  <c r="D31" i="2"/>
  <c r="C31" i="2"/>
  <c r="E30" i="1"/>
  <c r="D30" i="1"/>
  <c r="C30" i="1"/>
  <c r="I32" i="7" l="1"/>
  <c r="H32" i="7"/>
  <c r="I32" i="6"/>
  <c r="H32" i="6"/>
  <c r="H29" i="4"/>
  <c r="G29" i="4"/>
  <c r="M31" i="2"/>
  <c r="L31" i="2"/>
  <c r="K31" i="2"/>
  <c r="J31" i="2"/>
  <c r="J30" i="1" l="1"/>
  <c r="I30" i="1"/>
  <c r="H30" i="1"/>
</calcChain>
</file>

<file path=xl/sharedStrings.xml><?xml version="1.0" encoding="utf-8"?>
<sst xmlns="http://schemas.openxmlformats.org/spreadsheetml/2006/main" count="177" uniqueCount="25">
  <si>
    <t>احصائيات عام 2025</t>
  </si>
  <si>
    <t>احصائيات عام 2024</t>
  </si>
  <si>
    <t>التاريخ</t>
  </si>
  <si>
    <t>زيارات الخدمات</t>
  </si>
  <si>
    <t>المعاملات المالية</t>
  </si>
  <si>
    <t>المدفوعات المالية</t>
  </si>
  <si>
    <t xml:space="preserve">يناير </t>
  </si>
  <si>
    <t xml:space="preserve">فبراير </t>
  </si>
  <si>
    <t xml:space="preserve">مارس </t>
  </si>
  <si>
    <t xml:space="preserve">أبريل </t>
  </si>
  <si>
    <t xml:space="preserve">مايو </t>
  </si>
  <si>
    <t xml:space="preserve">يونيو </t>
  </si>
  <si>
    <t xml:space="preserve">يوليو </t>
  </si>
  <si>
    <t xml:space="preserve">أغسطس </t>
  </si>
  <si>
    <t xml:space="preserve">سبتمبر </t>
  </si>
  <si>
    <t xml:space="preserve">أكتوبر </t>
  </si>
  <si>
    <t xml:space="preserve">نوفمبر </t>
  </si>
  <si>
    <t xml:space="preserve">ديسمبر </t>
  </si>
  <si>
    <t>المجموع</t>
  </si>
  <si>
    <t>استخدام التطبيقات</t>
  </si>
  <si>
    <t>عمليات التحميل</t>
  </si>
  <si>
    <t>المكالمات الواردة</t>
  </si>
  <si>
    <t>المحادثات المباشرة</t>
  </si>
  <si>
    <t xml:space="preserve">احصائيات عام 2024 </t>
  </si>
  <si>
    <t>17,202 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</si>
</sst>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[$BHD]\ #,##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9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2" fillId="3" borderId="1" xfId="0" applyFont="1" applyFill="1" applyBorder="1"/>
    <xf numFmtId="0" fontId="1" fillId="4" borderId="1" xfId="0" applyFont="1" applyFill="1" applyBorder="1"/>
    <xf numFmtId="164" fontId="2" fillId="2" borderId="0" xfId="0" applyNumberFormat="1" applyFont="1" applyFill="1"/>
    <xf numFmtId="0" fontId="4" fillId="2" borderId="1" xfId="0" applyFont="1" applyFill="1" applyBorder="1"/>
    <xf numFmtId="0" fontId="0" fillId="2" borderId="0" xfId="0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1" fillId="4" borderId="5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3" fontId="7" fillId="6" borderId="1" xfId="0" applyNumberFormat="1" applyFont="1" applyFill="1" applyBorder="1" applyAlignment="1">
      <alignment horizontal="center"/>
    </xf>
    <xf numFmtId="3" fontId="7" fillId="6" borderId="6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7" fillId="6" borderId="4" xfId="1" applyNumberFormat="1" applyFont="1" applyFill="1" applyBorder="1" applyAlignment="1">
      <alignment horizontal="center"/>
    </xf>
    <xf numFmtId="3" fontId="7" fillId="6" borderId="7" xfId="1" applyNumberFormat="1" applyFont="1" applyFill="1" applyBorder="1" applyAlignment="1">
      <alignment horizontal="center"/>
    </xf>
    <xf numFmtId="3" fontId="8" fillId="6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/>
    </xf>
    <xf numFmtId="3" fontId="8" fillId="6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7</xdr:row>
      <xdr:rowOff>66676</xdr:rowOff>
    </xdr:from>
    <xdr:to>
      <xdr:col>5</xdr:col>
      <xdr:colOff>219074</xdr:colOff>
      <xdr:row>14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85457551" y="257176"/>
          <a:ext cx="3676650" cy="1409699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BH" sz="1100" b="1"/>
            <a:t>تتضمن هذه الورقة احصائيات المقاييس التالية </a:t>
          </a:r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التي تمت عبر البوابة الوطنية</a:t>
          </a:r>
          <a:r>
            <a:rPr lang="ar-BH" sz="1100" b="1"/>
            <a:t>: </a:t>
          </a:r>
        </a:p>
        <a:p>
          <a:pPr algn="r" rtl="1"/>
          <a:r>
            <a:rPr lang="ar-BH" sz="1100"/>
            <a:t>1- </a:t>
          </a:r>
          <a:r>
            <a:rPr lang="ar-BH" sz="1100" baseline="0"/>
            <a:t>زيارات</a:t>
          </a:r>
          <a:r>
            <a:rPr lang="en-US" sz="1100" baseline="0"/>
            <a:t> </a:t>
          </a:r>
          <a:r>
            <a:rPr lang="ar-BH" sz="1100" baseline="0"/>
            <a:t>الخدمات</a:t>
          </a:r>
          <a:endParaRPr lang="ar-BH" sz="1100"/>
        </a:p>
        <a:p>
          <a:pPr algn="r" rtl="1"/>
          <a:r>
            <a:rPr lang="ar-BH" sz="1100"/>
            <a:t>2-</a:t>
          </a:r>
          <a:r>
            <a:rPr lang="ar-BH" sz="1100" baseline="0"/>
            <a:t> </a:t>
          </a:r>
          <a:r>
            <a:rPr lang="ar-BH" sz="1100"/>
            <a:t>المعاملات المالية</a:t>
          </a:r>
        </a:p>
        <a:p>
          <a:pPr algn="r" rtl="1"/>
          <a:r>
            <a:rPr lang="ar-BH" sz="1100"/>
            <a:t>3- المدفوعات المالية</a:t>
          </a:r>
        </a:p>
        <a:p>
          <a:pPr algn="r" rtl="1"/>
          <a:endParaRPr lang="ar-BH" sz="1100"/>
        </a:p>
        <a:p>
          <a:pPr rtl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المصدر: </a:t>
          </a:r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هيئة المعلومات والحكومة الإلكترونية</a:t>
          </a:r>
          <a:endParaRPr lang="en-US">
            <a:effectLst/>
          </a:endParaRPr>
        </a:p>
        <a:p>
          <a:pPr rtl="1" eaLnBrk="1" fontAlgn="auto" latinLnBrk="0" hangingPunct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آخر</a:t>
          </a:r>
          <a:r>
            <a:rPr lang="ar-B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تحديث تم في</a:t>
          </a:r>
          <a:r>
            <a:rPr lang="ar-B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15 مارس 2025</a:t>
          </a:r>
          <a:endParaRPr lang="en-GB">
            <a:effectLst/>
          </a:endParaRPr>
        </a:p>
        <a:p>
          <a:pPr rtl="1"/>
          <a:endParaRPr lang="en-US">
            <a:effectLst/>
          </a:endParaRPr>
        </a:p>
      </xdr:txBody>
    </xdr:sp>
    <xdr:clientData/>
  </xdr:twoCellAnchor>
  <xdr:twoCellAnchor>
    <xdr:from>
      <xdr:col>5</xdr:col>
      <xdr:colOff>1476375</xdr:colOff>
      <xdr:row>7</xdr:row>
      <xdr:rowOff>85726</xdr:rowOff>
    </xdr:from>
    <xdr:to>
      <xdr:col>9</xdr:col>
      <xdr:colOff>1076325</xdr:colOff>
      <xdr:row>14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81647550" y="276226"/>
          <a:ext cx="4200525" cy="1371599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الإحصاءات للعام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 </a:t>
          </a:r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r" rtl="1"/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زيارات الخدمات</a:t>
          </a: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45,937,904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المعاملات المالية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2,495,836  </a:t>
          </a:r>
          <a:endParaRPr lang="ar-BH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المدفوعات المالية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674,659,333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دينار بحريني</a:t>
          </a:r>
        </a:p>
      </xdr:txBody>
    </xdr:sp>
    <xdr:clientData/>
  </xdr:twoCellAnchor>
  <xdr:twoCellAnchor editAs="oneCell">
    <xdr:from>
      <xdr:col>2</xdr:col>
      <xdr:colOff>784816</xdr:colOff>
      <xdr:row>0</xdr:row>
      <xdr:rowOff>161925</xdr:rowOff>
    </xdr:from>
    <xdr:to>
      <xdr:col>8</xdr:col>
      <xdr:colOff>501060</xdr:colOff>
      <xdr:row>6</xdr:row>
      <xdr:rowOff>13860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2308540" y="161925"/>
          <a:ext cx="6440894" cy="994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9525</xdr:rowOff>
    </xdr:from>
    <xdr:to>
      <xdr:col>5</xdr:col>
      <xdr:colOff>762000</xdr:colOff>
      <xdr:row>15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986724375" y="200025"/>
          <a:ext cx="4972050" cy="1609725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تتضمن هذه الورقة احصائيات المقاييس التالية التي تمت عبر التطبيقات الذكية: </a:t>
          </a:r>
          <a:endParaRPr lang="en-US">
            <a:effectLst/>
          </a:endParaRPr>
        </a:p>
        <a:p>
          <a:pPr rtl="1"/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1- استخدام</a:t>
          </a:r>
          <a:r>
            <a:rPr lang="ar-B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التطبيقات</a:t>
          </a:r>
          <a:endParaRPr lang="en-US">
            <a:effectLst/>
          </a:endParaRPr>
        </a:p>
        <a:p>
          <a:pPr rtl="1"/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</a:t>
          </a:r>
          <a:r>
            <a:rPr lang="ar-B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عمليات التحميل</a:t>
          </a:r>
          <a:endParaRPr lang="en-US">
            <a:effectLst/>
          </a:endParaRPr>
        </a:p>
        <a:p>
          <a:pPr rtl="1"/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3-</a:t>
          </a:r>
          <a:r>
            <a:rPr lang="ar-B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المعاملات المالية</a:t>
          </a:r>
          <a:endParaRPr lang="en-US">
            <a:effectLst/>
          </a:endParaRPr>
        </a:p>
        <a:p>
          <a:pPr rtl="1"/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4- المدفوعات المالية</a:t>
          </a:r>
        </a:p>
        <a:p>
          <a:pPr rtl="1"/>
          <a:endParaRPr lang="ar-BH" sz="1100"/>
        </a:p>
        <a:p>
          <a:pPr rtl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المصدر: </a:t>
          </a:r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هيئة المعلومات والحكومة الإلكترونية</a:t>
          </a:r>
          <a:endParaRPr lang="en-US">
            <a:effectLst/>
          </a:endParaRPr>
        </a:p>
        <a:p>
          <a:pPr rtl="1" eaLnBrk="1" fontAlgn="auto" latinLnBrk="0" hangingPunct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آخر</a:t>
          </a:r>
          <a:r>
            <a:rPr lang="ar-B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تحديث تم في</a:t>
          </a:r>
          <a:r>
            <a:rPr lang="ar-B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15 مارس 2025</a:t>
          </a:r>
          <a:endParaRPr lang="en-US">
            <a:effectLst/>
          </a:endParaRPr>
        </a:p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</xdr:txBody>
    </xdr:sp>
    <xdr:clientData/>
  </xdr:twoCellAnchor>
  <xdr:twoCellAnchor>
    <xdr:from>
      <xdr:col>7</xdr:col>
      <xdr:colOff>171451</xdr:colOff>
      <xdr:row>7</xdr:row>
      <xdr:rowOff>47624</xdr:rowOff>
    </xdr:from>
    <xdr:to>
      <xdr:col>12</xdr:col>
      <xdr:colOff>1000125</xdr:colOff>
      <xdr:row>15</xdr:row>
      <xdr:rowOff>114299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979780650" y="1381124"/>
          <a:ext cx="4991099" cy="1590675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الإحصاءات للعام 2024</a:t>
          </a:r>
          <a:endParaRPr lang="en-US">
            <a:effectLst/>
          </a:endParaRPr>
        </a:p>
        <a:p>
          <a:pPr algn="r" rtl="1"/>
          <a:endParaRPr lang="ar-B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استخدام التطبيقات</a:t>
          </a: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41,923,390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ar-B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عمليات التحميل</a:t>
          </a: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1,818,825</a:t>
          </a:r>
          <a:endParaRPr lang="ar-BH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المعاملات المالية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1,553,032</a:t>
          </a:r>
          <a:endParaRPr lang="ar-BH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المدفوعات المالية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81,554,683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دينار بحريني</a:t>
          </a:r>
        </a:p>
      </xdr:txBody>
    </xdr:sp>
    <xdr:clientData/>
  </xdr:twoCellAnchor>
  <xdr:twoCellAnchor editAs="oneCell">
    <xdr:from>
      <xdr:col>3</xdr:col>
      <xdr:colOff>198499</xdr:colOff>
      <xdr:row>1</xdr:row>
      <xdr:rowOff>19050</xdr:rowOff>
    </xdr:from>
    <xdr:to>
      <xdr:col>11</xdr:col>
      <xdr:colOff>14226</xdr:colOff>
      <xdr:row>6</xdr:row>
      <xdr:rowOff>61485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50935107" y="209550"/>
          <a:ext cx="6440894" cy="9949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6</xdr:row>
      <xdr:rowOff>66677</xdr:rowOff>
    </xdr:from>
    <xdr:to>
      <xdr:col>4</xdr:col>
      <xdr:colOff>38100</xdr:colOff>
      <xdr:row>13</xdr:row>
      <xdr:rowOff>133351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986905350" y="1209677"/>
          <a:ext cx="5086351" cy="1400174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BH" sz="1100" b="1"/>
            <a:t>تتضمن هذه الورقة احصائيات المقاييس التالية </a:t>
          </a:r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التي تمت عبر مركز اتصال الخدمات الحكومية</a:t>
          </a:r>
          <a:r>
            <a:rPr lang="ar-BH" sz="1100" b="1"/>
            <a:t>: </a:t>
          </a:r>
        </a:p>
        <a:p>
          <a:pPr algn="r" rtl="1"/>
          <a:r>
            <a:rPr lang="ar-BH" sz="1100"/>
            <a:t>1- المكالمات</a:t>
          </a:r>
          <a:r>
            <a:rPr lang="ar-BH" sz="1100" baseline="0"/>
            <a:t> الواردة</a:t>
          </a:r>
        </a:p>
        <a:p>
          <a:pPr algn="r" rtl="1"/>
          <a:r>
            <a:rPr lang="ar-BH" sz="1100"/>
            <a:t>2- المحادثات المباشرة</a:t>
          </a:r>
        </a:p>
        <a:p>
          <a:pPr algn="r" rtl="1"/>
          <a:endParaRPr lang="ar-BH" sz="1100" b="1"/>
        </a:p>
        <a:p>
          <a:pPr algn="r" rtl="1"/>
          <a:r>
            <a:rPr lang="ar-BH" sz="1100" b="1"/>
            <a:t>المصدر: </a:t>
          </a:r>
          <a:r>
            <a:rPr lang="ar-BH" sz="1100"/>
            <a:t>هيئة المعلومات والحكومة الإلكترونية</a:t>
          </a:r>
        </a:p>
        <a:p>
          <a:pPr rtl="1" eaLnBrk="1" fontAlgn="auto" latinLnBrk="0" hangingPunct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آخر</a:t>
          </a:r>
          <a:r>
            <a:rPr lang="ar-B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تحديث تم في</a:t>
          </a:r>
          <a:r>
            <a:rPr lang="ar-B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15 مارس 2025</a:t>
          </a:r>
          <a:endParaRPr lang="en-US">
            <a:effectLst/>
          </a:endParaRPr>
        </a:p>
        <a:p>
          <a:pPr rtl="1" eaLnBrk="1" fontAlgn="auto" latinLnBrk="0" hangingPunct="1"/>
          <a:endParaRPr lang="en-US">
            <a:effectLst/>
          </a:endParaRPr>
        </a:p>
      </xdr:txBody>
    </xdr:sp>
    <xdr:clientData/>
  </xdr:twoCellAnchor>
  <xdr:twoCellAnchor>
    <xdr:from>
      <xdr:col>4</xdr:col>
      <xdr:colOff>1485899</xdr:colOff>
      <xdr:row>6</xdr:row>
      <xdr:rowOff>95251</xdr:rowOff>
    </xdr:from>
    <xdr:to>
      <xdr:col>8</xdr:col>
      <xdr:colOff>0</xdr:colOff>
      <xdr:row>13</xdr:row>
      <xdr:rowOff>114301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80390250" y="1238251"/>
          <a:ext cx="5067301" cy="1352550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الإحصاءات للعام </a:t>
          </a:r>
          <a:r>
            <a:rPr lang="ar-B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n-US">
            <a:effectLst/>
          </a:endParaRPr>
        </a:p>
        <a:p>
          <a:pPr algn="r" rtl="1"/>
          <a:endParaRPr lang="ar-B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المكالمات الواردة</a:t>
          </a: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176,267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المحادثات المباشرة</a:t>
          </a: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195,529 </a:t>
          </a:r>
          <a:endParaRPr lang="ar-B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623419</xdr:colOff>
      <xdr:row>0</xdr:row>
      <xdr:rowOff>171450</xdr:rowOff>
    </xdr:from>
    <xdr:to>
      <xdr:col>8</xdr:col>
      <xdr:colOff>58570</xdr:colOff>
      <xdr:row>6</xdr:row>
      <xdr:rowOff>23385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51716687" y="171450"/>
          <a:ext cx="6440894" cy="994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9525</xdr:rowOff>
    </xdr:from>
    <xdr:to>
      <xdr:col>5</xdr:col>
      <xdr:colOff>19050</xdr:colOff>
      <xdr:row>15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ACB870-801D-4C9B-9878-927759622050}"/>
            </a:ext>
          </a:extLst>
        </xdr:cNvPr>
        <xdr:cNvSpPr txBox="1"/>
      </xdr:nvSpPr>
      <xdr:spPr>
        <a:xfrm>
          <a:off x="9987238725" y="1343025"/>
          <a:ext cx="3819525" cy="1609725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تتضمن هذه الورقة احصائيات المقاييس التالية التي تمت عبر المنصة الذاتية: </a:t>
          </a:r>
          <a:endParaRPr lang="en-US">
            <a:effectLst/>
          </a:endParaRPr>
        </a:p>
        <a:p>
          <a:pPr rtl="1"/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1- المعاملات المالية</a:t>
          </a:r>
          <a:endParaRPr lang="en-US">
            <a:effectLst/>
          </a:endParaRPr>
        </a:p>
        <a:p>
          <a:pPr rtl="1"/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 المدفوعات المالية</a:t>
          </a:r>
        </a:p>
        <a:p>
          <a:pPr rtl="1"/>
          <a:endParaRPr lang="ar-BH" sz="1100"/>
        </a:p>
        <a:p>
          <a:pPr rtl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المصدر: </a:t>
          </a:r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هيئة المعلومات والحكومة الإلكترونية</a:t>
          </a:r>
          <a:endParaRPr lang="en-US">
            <a:effectLst/>
          </a:endParaRPr>
        </a:p>
        <a:p>
          <a:pPr rtl="1" eaLnBrk="1" fontAlgn="auto" latinLnBrk="0" hangingPunct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آخر</a:t>
          </a:r>
          <a:r>
            <a:rPr lang="ar-B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تحديث تم في</a:t>
          </a:r>
          <a:r>
            <a:rPr lang="ar-B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15 مارس 2025</a:t>
          </a:r>
          <a:endParaRPr lang="en-US">
            <a:effectLst/>
          </a:endParaRPr>
        </a:p>
      </xdr:txBody>
    </xdr:sp>
    <xdr:clientData/>
  </xdr:twoCellAnchor>
  <xdr:twoCellAnchor>
    <xdr:from>
      <xdr:col>5</xdr:col>
      <xdr:colOff>1286435</xdr:colOff>
      <xdr:row>6</xdr:row>
      <xdr:rowOff>180974</xdr:rowOff>
    </xdr:from>
    <xdr:to>
      <xdr:col>9</xdr:col>
      <xdr:colOff>1114424</xdr:colOff>
      <xdr:row>15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B77E67-7ABD-4F10-A42B-8C838519D47C}"/>
            </a:ext>
          </a:extLst>
        </xdr:cNvPr>
        <xdr:cNvSpPr txBox="1"/>
      </xdr:nvSpPr>
      <xdr:spPr>
        <a:xfrm>
          <a:off x="9982019026" y="1323974"/>
          <a:ext cx="3952314" cy="1619251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الإحصاءات للعام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n-US">
            <a:effectLst/>
          </a:endParaRPr>
        </a:p>
        <a:p>
          <a:pPr algn="r" rtl="1"/>
          <a:endParaRPr lang="ar-B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المعاملات المالية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59,327</a:t>
          </a:r>
          <a:endParaRPr lang="en-US" b="0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المدفوعات المالية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47,262,909 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دينار بحريني</a:t>
          </a:r>
        </a:p>
      </xdr:txBody>
    </xdr:sp>
    <xdr:clientData/>
  </xdr:twoCellAnchor>
  <xdr:twoCellAnchor editAs="oneCell">
    <xdr:from>
      <xdr:col>2</xdr:col>
      <xdr:colOff>639824</xdr:colOff>
      <xdr:row>0</xdr:row>
      <xdr:rowOff>161925</xdr:rowOff>
    </xdr:from>
    <xdr:to>
      <xdr:col>7</xdr:col>
      <xdr:colOff>1281051</xdr:colOff>
      <xdr:row>6</xdr:row>
      <xdr:rowOff>13860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75C0D6-B728-4D6D-885E-7F55A3DB6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53848699" y="161925"/>
          <a:ext cx="6440894" cy="9949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9525</xdr:rowOff>
    </xdr:from>
    <xdr:to>
      <xdr:col>5</xdr:col>
      <xdr:colOff>19050</xdr:colOff>
      <xdr:row>15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123125-3646-4D40-A11D-F9ECB8C69851}"/>
            </a:ext>
          </a:extLst>
        </xdr:cNvPr>
        <xdr:cNvSpPr txBox="1"/>
      </xdr:nvSpPr>
      <xdr:spPr>
        <a:xfrm>
          <a:off x="9988010250" y="1343025"/>
          <a:ext cx="4391025" cy="1609725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تتضمن هذه الورقة احصائيات المقاييس التالية التي تمت عبر المنصة الذاتية: </a:t>
          </a:r>
          <a:endParaRPr lang="en-US">
            <a:effectLst/>
          </a:endParaRPr>
        </a:p>
        <a:p>
          <a:pPr rtl="1"/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1- المعاملات المالية</a:t>
          </a:r>
          <a:endParaRPr lang="en-US">
            <a:effectLst/>
          </a:endParaRPr>
        </a:p>
        <a:p>
          <a:pPr rtl="1"/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 المدفوعات المالية</a:t>
          </a:r>
        </a:p>
        <a:p>
          <a:pPr rtl="1"/>
          <a:endParaRPr lang="ar-BH" sz="1100"/>
        </a:p>
        <a:p>
          <a:pPr rtl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المصدر: </a:t>
          </a:r>
          <a:r>
            <a:rPr lang="ar-B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هيئة المعلومات والحكومة الإلكترونية</a:t>
          </a:r>
          <a:endParaRPr lang="en-US">
            <a:effectLst/>
          </a:endParaRPr>
        </a:p>
        <a:p>
          <a:pPr rtl="1" eaLnBrk="1" fontAlgn="auto" latinLnBrk="0" hangingPunct="1"/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آخر</a:t>
          </a:r>
          <a:r>
            <a:rPr lang="ar-B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تحديث تم في</a:t>
          </a:r>
          <a:r>
            <a:rPr lang="ar-B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15 مارس 2025</a:t>
          </a:r>
          <a:endParaRPr lang="en-US">
            <a:effectLst/>
          </a:endParaRPr>
        </a:p>
      </xdr:txBody>
    </xdr:sp>
    <xdr:clientData/>
  </xdr:twoCellAnchor>
  <xdr:twoCellAnchor>
    <xdr:from>
      <xdr:col>5</xdr:col>
      <xdr:colOff>1286435</xdr:colOff>
      <xdr:row>6</xdr:row>
      <xdr:rowOff>180974</xdr:rowOff>
    </xdr:from>
    <xdr:to>
      <xdr:col>9</xdr:col>
      <xdr:colOff>1114424</xdr:colOff>
      <xdr:row>15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3A94FF-0ECE-4238-B26B-72903BE00696}"/>
            </a:ext>
          </a:extLst>
        </xdr:cNvPr>
        <xdr:cNvSpPr txBox="1"/>
      </xdr:nvSpPr>
      <xdr:spPr>
        <a:xfrm>
          <a:off x="9982019026" y="1323974"/>
          <a:ext cx="4723839" cy="1619251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الإحصاءات للعام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</a:t>
          </a:r>
          <a:r>
            <a:rPr lang="ar-B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pPr algn="r" rtl="1"/>
          <a:endParaRPr lang="ar-BH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المعاملات المالية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1,671 </a:t>
          </a:r>
          <a:endParaRPr lang="en-US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مجموع </a:t>
          </a:r>
          <a:r>
            <a:rPr lang="ar-BH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المدفوعات المالية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4,513,690 </a:t>
          </a:r>
          <a:r>
            <a:rPr lang="ar-BH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دينار بحريني</a:t>
          </a:r>
        </a:p>
      </xdr:txBody>
    </xdr:sp>
    <xdr:clientData/>
  </xdr:twoCellAnchor>
  <xdr:twoCellAnchor editAs="oneCell">
    <xdr:from>
      <xdr:col>2</xdr:col>
      <xdr:colOff>639824</xdr:colOff>
      <xdr:row>0</xdr:row>
      <xdr:rowOff>161925</xdr:rowOff>
    </xdr:from>
    <xdr:to>
      <xdr:col>7</xdr:col>
      <xdr:colOff>1281051</xdr:colOff>
      <xdr:row>6</xdr:row>
      <xdr:rowOff>13860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67F8F6-48A4-4EC0-8336-4888EF9A3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53848699" y="161925"/>
          <a:ext cx="6440894" cy="994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J33"/>
  <sheetViews>
    <sheetView rightToLeft="1" tabSelected="1" topLeftCell="A7" zoomScaleNormal="100" workbookViewId="0">
      <selection activeCell="C24" sqref="C24"/>
    </sheetView>
  </sheetViews>
  <sheetFormatPr defaultColWidth="9.109375" defaultRowHeight="14.4" x14ac:dyDescent="0.3"/>
  <cols>
    <col min="1" max="1" width="3" style="1" bestFit="1" customWidth="1"/>
    <col min="2" max="2" width="11.88671875" style="1" bestFit="1" customWidth="1"/>
    <col min="3" max="4" width="13" style="1" bestFit="1" customWidth="1"/>
    <col min="5" max="5" width="27" style="1" bestFit="1" customWidth="1"/>
    <col min="6" max="6" width="22.44140625" style="1" customWidth="1"/>
    <col min="7" max="7" width="11.88671875" style="1" bestFit="1" customWidth="1"/>
    <col min="8" max="8" width="13.5546875" style="1" bestFit="1" customWidth="1"/>
    <col min="9" max="9" width="13" style="1" bestFit="1" customWidth="1"/>
    <col min="10" max="10" width="17" style="1" bestFit="1" customWidth="1"/>
    <col min="11" max="16384" width="9.109375" style="1"/>
  </cols>
  <sheetData>
    <row r="9" spans="2:10" x14ac:dyDescent="0.3">
      <c r="I9" s="2"/>
    </row>
    <row r="16" spans="2:10" ht="18" x14ac:dyDescent="0.3">
      <c r="B16" s="36" t="s">
        <v>0</v>
      </c>
      <c r="C16" s="37"/>
      <c r="D16" s="37"/>
      <c r="E16" s="38"/>
      <c r="G16" s="36" t="s">
        <v>1</v>
      </c>
      <c r="H16" s="37"/>
      <c r="I16" s="37"/>
      <c r="J16" s="38"/>
    </row>
    <row r="17" spans="2:10" ht="15.6" x14ac:dyDescent="0.3">
      <c r="B17" s="10" t="s">
        <v>2</v>
      </c>
      <c r="C17" s="4" t="s">
        <v>3</v>
      </c>
      <c r="D17" s="4" t="s">
        <v>4</v>
      </c>
      <c r="E17" s="4" t="s">
        <v>5</v>
      </c>
      <c r="G17" s="10" t="s">
        <v>2</v>
      </c>
      <c r="H17" s="4" t="s">
        <v>3</v>
      </c>
      <c r="I17" s="4" t="s">
        <v>4</v>
      </c>
      <c r="J17" s="4" t="s">
        <v>5</v>
      </c>
    </row>
    <row r="18" spans="2:10" x14ac:dyDescent="0.3">
      <c r="B18" s="3" t="s">
        <v>6</v>
      </c>
      <c r="C18" s="24">
        <v>3761182</v>
      </c>
      <c r="D18" s="24">
        <v>207153</v>
      </c>
      <c r="E18" s="34">
        <v>63350537</v>
      </c>
      <c r="G18" s="3" t="s">
        <v>6</v>
      </c>
      <c r="H18" s="24">
        <v>3596543</v>
      </c>
      <c r="I18" s="24">
        <v>213503</v>
      </c>
      <c r="J18" s="24">
        <v>59754680</v>
      </c>
    </row>
    <row r="19" spans="2:10" x14ac:dyDescent="0.3">
      <c r="B19" s="3" t="s">
        <v>7</v>
      </c>
      <c r="C19" s="24">
        <v>4304132</v>
      </c>
      <c r="D19" s="24">
        <v>209937</v>
      </c>
      <c r="E19" s="34">
        <v>54784491</v>
      </c>
      <c r="G19" s="3" t="s">
        <v>7</v>
      </c>
      <c r="H19" s="24">
        <v>3230806</v>
      </c>
      <c r="I19" s="24">
        <v>208429</v>
      </c>
      <c r="J19" s="24">
        <v>49608896</v>
      </c>
    </row>
    <row r="20" spans="2:10" x14ac:dyDescent="0.3">
      <c r="B20" s="3" t="s">
        <v>8</v>
      </c>
      <c r="C20" s="24"/>
      <c r="D20" s="24"/>
      <c r="E20" s="12"/>
      <c r="G20" s="3" t="s">
        <v>8</v>
      </c>
      <c r="H20" s="24">
        <v>3205644</v>
      </c>
      <c r="I20" s="24">
        <v>189499</v>
      </c>
      <c r="J20" s="24">
        <v>49970750</v>
      </c>
    </row>
    <row r="21" spans="2:10" x14ac:dyDescent="0.3">
      <c r="B21" s="3" t="s">
        <v>9</v>
      </c>
      <c r="C21" s="24"/>
      <c r="D21" s="24"/>
      <c r="E21" s="12"/>
      <c r="G21" s="3" t="s">
        <v>9</v>
      </c>
      <c r="H21" s="24">
        <v>3274078</v>
      </c>
      <c r="I21" s="24">
        <v>194566</v>
      </c>
      <c r="J21" s="24">
        <v>58089175</v>
      </c>
    </row>
    <row r="22" spans="2:10" x14ac:dyDescent="0.3">
      <c r="B22" s="3" t="s">
        <v>10</v>
      </c>
      <c r="C22" s="24"/>
      <c r="D22" s="24"/>
      <c r="E22" s="12"/>
      <c r="G22" s="3" t="s">
        <v>10</v>
      </c>
      <c r="H22" s="24">
        <v>3768118</v>
      </c>
      <c r="I22" s="24">
        <v>206238</v>
      </c>
      <c r="J22" s="24">
        <v>52735520</v>
      </c>
    </row>
    <row r="23" spans="2:10" x14ac:dyDescent="0.3">
      <c r="B23" s="3" t="s">
        <v>11</v>
      </c>
      <c r="C23" s="24"/>
      <c r="D23" s="24"/>
      <c r="E23" s="12"/>
      <c r="G23" s="3" t="s">
        <v>11</v>
      </c>
      <c r="H23" s="24">
        <v>3632391</v>
      </c>
      <c r="I23" s="24">
        <v>208835</v>
      </c>
      <c r="J23" s="24">
        <v>50191758</v>
      </c>
    </row>
    <row r="24" spans="2:10" x14ac:dyDescent="0.3">
      <c r="B24" s="3" t="s">
        <v>12</v>
      </c>
      <c r="C24" s="22"/>
      <c r="D24" s="22"/>
      <c r="E24" s="12"/>
      <c r="G24" s="3" t="s">
        <v>12</v>
      </c>
      <c r="H24" s="22">
        <v>4385001</v>
      </c>
      <c r="I24" s="22">
        <v>225345</v>
      </c>
      <c r="J24" s="25">
        <v>68214702</v>
      </c>
    </row>
    <row r="25" spans="2:10" x14ac:dyDescent="0.3">
      <c r="B25" s="3" t="s">
        <v>13</v>
      </c>
      <c r="C25" s="23"/>
      <c r="D25" s="23"/>
      <c r="E25" s="12"/>
      <c r="G25" s="3" t="s">
        <v>13</v>
      </c>
      <c r="H25" s="23">
        <v>4614164</v>
      </c>
      <c r="I25" s="23">
        <v>212413</v>
      </c>
      <c r="J25" s="26">
        <v>57160701</v>
      </c>
    </row>
    <row r="26" spans="2:10" x14ac:dyDescent="0.3">
      <c r="B26" s="3" t="s">
        <v>14</v>
      </c>
      <c r="C26" s="23"/>
      <c r="D26" s="23"/>
      <c r="E26" s="12"/>
      <c r="G26" s="3" t="s">
        <v>14</v>
      </c>
      <c r="H26" s="23">
        <v>4099226</v>
      </c>
      <c r="I26" s="23">
        <v>221324</v>
      </c>
      <c r="J26" s="26">
        <v>58020949</v>
      </c>
    </row>
    <row r="27" spans="2:10" x14ac:dyDescent="0.3">
      <c r="B27" s="3" t="s">
        <v>15</v>
      </c>
      <c r="C27" s="23"/>
      <c r="D27" s="23"/>
      <c r="E27" s="12"/>
      <c r="G27" s="3" t="s">
        <v>15</v>
      </c>
      <c r="H27" s="23">
        <v>4141108</v>
      </c>
      <c r="I27" s="23">
        <v>220196</v>
      </c>
      <c r="J27" s="26">
        <v>64429483</v>
      </c>
    </row>
    <row r="28" spans="2:10" x14ac:dyDescent="0.3">
      <c r="B28" s="3" t="s">
        <v>16</v>
      </c>
      <c r="C28" s="23"/>
      <c r="D28" s="23"/>
      <c r="E28" s="12"/>
      <c r="G28" s="3" t="s">
        <v>16</v>
      </c>
      <c r="H28" s="23">
        <v>3710169</v>
      </c>
      <c r="I28" s="23">
        <v>195060</v>
      </c>
      <c r="J28" s="26">
        <v>49616165</v>
      </c>
    </row>
    <row r="29" spans="2:10" x14ac:dyDescent="0.3">
      <c r="B29" s="3" t="s">
        <v>17</v>
      </c>
      <c r="C29" s="23"/>
      <c r="D29" s="23"/>
      <c r="E29" s="12"/>
      <c r="G29" s="3" t="s">
        <v>17</v>
      </c>
      <c r="H29" s="23">
        <v>4279904</v>
      </c>
      <c r="I29" s="23">
        <v>200428</v>
      </c>
      <c r="J29" s="26">
        <v>56866554</v>
      </c>
    </row>
    <row r="30" spans="2:10" x14ac:dyDescent="0.3">
      <c r="B30" s="6" t="s">
        <v>18</v>
      </c>
      <c r="C30" s="8">
        <f>SUM(C18:C29)</f>
        <v>8065314</v>
      </c>
      <c r="D30" s="8">
        <f t="shared" ref="D30:E30" si="0">SUM(D18:D29)</f>
        <v>417090</v>
      </c>
      <c r="E30" s="12">
        <f t="shared" si="0"/>
        <v>118135028</v>
      </c>
      <c r="G30" s="6" t="s">
        <v>18</v>
      </c>
      <c r="H30" s="8">
        <f>SUM(H18:H29)</f>
        <v>45937152</v>
      </c>
      <c r="I30" s="8">
        <f t="shared" ref="I30:J30" si="1">SUM(I18:I29)</f>
        <v>2495836</v>
      </c>
      <c r="J30" s="12">
        <f t="shared" si="1"/>
        <v>674659333</v>
      </c>
    </row>
    <row r="31" spans="2:10" x14ac:dyDescent="0.3">
      <c r="C31" s="7"/>
      <c r="D31" s="7"/>
      <c r="E31" s="7"/>
    </row>
    <row r="33" spans="3:3" x14ac:dyDescent="0.3">
      <c r="C33" s="2"/>
    </row>
  </sheetData>
  <mergeCells count="2">
    <mergeCell ref="G16:J16"/>
    <mergeCell ref="B16:E16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6:M33"/>
  <sheetViews>
    <sheetView rightToLeft="1" topLeftCell="A7" zoomScale="90" zoomScaleNormal="90" workbookViewId="0">
      <selection activeCell="D23" sqref="D23"/>
    </sheetView>
  </sheetViews>
  <sheetFormatPr defaultColWidth="9.109375" defaultRowHeight="14.4" x14ac:dyDescent="0.3"/>
  <cols>
    <col min="1" max="1" width="9.109375" style="1"/>
    <col min="2" max="2" width="11.88671875" style="1" bestFit="1" customWidth="1"/>
    <col min="3" max="3" width="13.88671875" style="1" bestFit="1" customWidth="1"/>
    <col min="4" max="4" width="14.33203125" style="1" bestFit="1" customWidth="1"/>
    <col min="5" max="5" width="13" style="1" bestFit="1" customWidth="1"/>
    <col min="6" max="6" width="15.33203125" style="1" bestFit="1" customWidth="1"/>
    <col min="7" max="7" width="12.109375" style="1" customWidth="1"/>
    <col min="8" max="8" width="3" style="1" bestFit="1" customWidth="1"/>
    <col min="9" max="9" width="11.88671875" style="1" bestFit="1" customWidth="1"/>
    <col min="10" max="10" width="13.88671875" style="1" bestFit="1" customWidth="1"/>
    <col min="11" max="11" width="15.88671875" style="1" bestFit="1" customWidth="1"/>
    <col min="12" max="12" width="13" style="1" bestFit="1" customWidth="1"/>
    <col min="13" max="13" width="15.33203125" style="1" bestFit="1" customWidth="1"/>
    <col min="14" max="16384" width="9.109375" style="1"/>
  </cols>
  <sheetData>
    <row r="16" spans="7:7" x14ac:dyDescent="0.3">
      <c r="G16" s="5"/>
    </row>
    <row r="17" spans="2:13" ht="18" x14ac:dyDescent="0.35">
      <c r="B17" s="39" t="s">
        <v>0</v>
      </c>
      <c r="C17" s="39"/>
      <c r="D17" s="39"/>
      <c r="E17" s="39"/>
      <c r="F17" s="39"/>
      <c r="I17" s="39" t="s">
        <v>1</v>
      </c>
      <c r="J17" s="39"/>
      <c r="K17" s="39"/>
      <c r="L17" s="39"/>
      <c r="M17" s="39"/>
    </row>
    <row r="18" spans="2:13" ht="15" x14ac:dyDescent="0.3">
      <c r="B18" s="10" t="s">
        <v>2</v>
      </c>
      <c r="C18" s="10" t="s">
        <v>19</v>
      </c>
      <c r="D18" s="10" t="s">
        <v>20</v>
      </c>
      <c r="E18" s="10" t="s">
        <v>4</v>
      </c>
      <c r="F18" s="10" t="s">
        <v>5</v>
      </c>
      <c r="I18" s="10" t="s">
        <v>2</v>
      </c>
      <c r="J18" s="10" t="s">
        <v>19</v>
      </c>
      <c r="K18" s="10" t="s">
        <v>20</v>
      </c>
      <c r="L18" s="10" t="s">
        <v>4</v>
      </c>
      <c r="M18" s="10" t="s">
        <v>5</v>
      </c>
    </row>
    <row r="19" spans="2:13" x14ac:dyDescent="0.3">
      <c r="B19" s="3" t="s">
        <v>6</v>
      </c>
      <c r="C19" s="24">
        <v>3699904</v>
      </c>
      <c r="D19" s="24">
        <v>202859</v>
      </c>
      <c r="E19" s="24">
        <v>151490</v>
      </c>
      <c r="F19" s="15">
        <v>6069324</v>
      </c>
      <c r="I19" s="3" t="s">
        <v>6</v>
      </c>
      <c r="J19" s="21">
        <v>3710837</v>
      </c>
      <c r="K19" s="21">
        <v>181243</v>
      </c>
      <c r="L19" s="21">
        <v>113464</v>
      </c>
      <c r="M19" s="35">
        <v>5709736</v>
      </c>
    </row>
    <row r="20" spans="2:13" x14ac:dyDescent="0.3">
      <c r="B20" s="3" t="s">
        <v>7</v>
      </c>
      <c r="C20" s="24">
        <v>3622838</v>
      </c>
      <c r="D20" s="24">
        <v>354482</v>
      </c>
      <c r="E20" s="24">
        <v>150033</v>
      </c>
      <c r="F20" s="15">
        <v>6023315</v>
      </c>
      <c r="I20" s="3" t="s">
        <v>7</v>
      </c>
      <c r="J20" s="21">
        <v>3073312</v>
      </c>
      <c r="K20" s="21">
        <v>114276</v>
      </c>
      <c r="L20" s="21">
        <v>103567</v>
      </c>
      <c r="M20" s="35">
        <v>4819411</v>
      </c>
    </row>
    <row r="21" spans="2:13" x14ac:dyDescent="0.3">
      <c r="B21" s="3" t="s">
        <v>8</v>
      </c>
      <c r="C21" s="21"/>
      <c r="D21" s="21"/>
      <c r="E21" s="21"/>
      <c r="F21" s="35"/>
      <c r="I21" s="3" t="s">
        <v>8</v>
      </c>
      <c r="J21" s="21">
        <v>3659849</v>
      </c>
      <c r="K21" s="21">
        <v>143388</v>
      </c>
      <c r="L21" s="21">
        <v>111947</v>
      </c>
      <c r="M21" s="35">
        <v>4960101</v>
      </c>
    </row>
    <row r="22" spans="2:13" x14ac:dyDescent="0.3">
      <c r="B22" s="3" t="s">
        <v>9</v>
      </c>
      <c r="C22" s="21"/>
      <c r="D22" s="21"/>
      <c r="E22" s="21"/>
      <c r="F22" s="35"/>
      <c r="I22" s="3" t="s">
        <v>9</v>
      </c>
      <c r="J22" s="21">
        <v>3401297</v>
      </c>
      <c r="K22" s="21">
        <v>144344</v>
      </c>
      <c r="L22" s="21">
        <v>117550</v>
      </c>
      <c r="M22" s="35">
        <v>5193955</v>
      </c>
    </row>
    <row r="23" spans="2:13" x14ac:dyDescent="0.3">
      <c r="B23" s="3" t="s">
        <v>10</v>
      </c>
      <c r="C23" s="21"/>
      <c r="D23" s="21"/>
      <c r="E23" s="21"/>
      <c r="F23" s="35"/>
      <c r="I23" s="3" t="s">
        <v>10</v>
      </c>
      <c r="J23" s="21">
        <v>3413970</v>
      </c>
      <c r="K23" s="21">
        <v>147431</v>
      </c>
      <c r="L23" s="21">
        <v>124653</v>
      </c>
      <c r="M23" s="35">
        <v>6101608</v>
      </c>
    </row>
    <row r="24" spans="2:13" x14ac:dyDescent="0.3">
      <c r="B24" s="3" t="s">
        <v>11</v>
      </c>
      <c r="C24" s="21"/>
      <c r="D24" s="21"/>
      <c r="E24" s="21"/>
      <c r="F24" s="35"/>
      <c r="I24" s="3" t="s">
        <v>11</v>
      </c>
      <c r="J24" s="21">
        <v>3477205</v>
      </c>
      <c r="K24" s="21">
        <v>171676</v>
      </c>
      <c r="L24" s="21">
        <v>119994</v>
      </c>
      <c r="M24" s="35">
        <v>5920694</v>
      </c>
    </row>
    <row r="25" spans="2:13" x14ac:dyDescent="0.3">
      <c r="B25" s="3" t="s">
        <v>12</v>
      </c>
      <c r="C25" s="27"/>
      <c r="D25" s="28"/>
      <c r="E25" s="29"/>
      <c r="F25" s="35"/>
      <c r="I25" s="3" t="s">
        <v>12</v>
      </c>
      <c r="J25" s="27">
        <v>3349214</v>
      </c>
      <c r="K25" s="28">
        <v>157119</v>
      </c>
      <c r="L25" s="29">
        <v>141151</v>
      </c>
      <c r="M25" s="35">
        <v>7842494</v>
      </c>
    </row>
    <row r="26" spans="2:13" x14ac:dyDescent="0.3">
      <c r="B26" s="3" t="s">
        <v>13</v>
      </c>
      <c r="C26" s="27"/>
      <c r="D26" s="28"/>
      <c r="E26" s="29"/>
      <c r="F26" s="35"/>
      <c r="I26" s="3" t="s">
        <v>13</v>
      </c>
      <c r="J26" s="27">
        <v>3394253</v>
      </c>
      <c r="K26" s="28">
        <v>146998</v>
      </c>
      <c r="L26" s="29">
        <v>129614</v>
      </c>
      <c r="M26" s="35">
        <v>7822744</v>
      </c>
    </row>
    <row r="27" spans="2:13" x14ac:dyDescent="0.3">
      <c r="B27" s="3" t="s">
        <v>14</v>
      </c>
      <c r="C27" s="30"/>
      <c r="D27" s="28"/>
      <c r="E27" s="29"/>
      <c r="F27" s="35"/>
      <c r="I27" s="3" t="s">
        <v>14</v>
      </c>
      <c r="J27" s="30">
        <v>3797152</v>
      </c>
      <c r="K27" s="28">
        <v>159033</v>
      </c>
      <c r="L27" s="29">
        <v>145338</v>
      </c>
      <c r="M27" s="35">
        <v>9126053</v>
      </c>
    </row>
    <row r="28" spans="2:13" x14ac:dyDescent="0.3">
      <c r="B28" s="3" t="s">
        <v>15</v>
      </c>
      <c r="C28" s="27"/>
      <c r="D28" s="28"/>
      <c r="E28" s="29"/>
      <c r="F28" s="35"/>
      <c r="I28" s="3" t="s">
        <v>15</v>
      </c>
      <c r="J28" s="27">
        <v>3846991</v>
      </c>
      <c r="K28" s="28">
        <v>176712</v>
      </c>
      <c r="L28" s="29">
        <v>153186</v>
      </c>
      <c r="M28" s="35">
        <v>9094794</v>
      </c>
    </row>
    <row r="29" spans="2:13" x14ac:dyDescent="0.3">
      <c r="B29" s="3" t="s">
        <v>16</v>
      </c>
      <c r="C29" s="27"/>
      <c r="D29" s="28"/>
      <c r="E29" s="29"/>
      <c r="F29" s="35"/>
      <c r="I29" s="3" t="s">
        <v>16</v>
      </c>
      <c r="J29" s="27">
        <v>3388473</v>
      </c>
      <c r="K29" s="28">
        <v>138704</v>
      </c>
      <c r="L29" s="29">
        <v>139477</v>
      </c>
      <c r="M29" s="35">
        <v>7865058</v>
      </c>
    </row>
    <row r="30" spans="2:13" x14ac:dyDescent="0.3">
      <c r="B30" s="3" t="s">
        <v>17</v>
      </c>
      <c r="C30" s="27"/>
      <c r="D30" s="28"/>
      <c r="E30" s="29"/>
      <c r="F30" s="35"/>
      <c r="I30" s="3" t="s">
        <v>17</v>
      </c>
      <c r="J30" s="27">
        <v>3410837</v>
      </c>
      <c r="K30" s="28">
        <v>137901</v>
      </c>
      <c r="L30" s="29">
        <v>153091</v>
      </c>
      <c r="M30" s="35">
        <v>7098035</v>
      </c>
    </row>
    <row r="31" spans="2:13" x14ac:dyDescent="0.3">
      <c r="B31" s="6" t="s">
        <v>18</v>
      </c>
      <c r="C31" s="8">
        <f>SUM(C19:C30)</f>
        <v>7322742</v>
      </c>
      <c r="D31" s="8">
        <f t="shared" ref="D31:E31" si="0">SUM(D19:D30)</f>
        <v>557341</v>
      </c>
      <c r="E31" s="8">
        <f t="shared" si="0"/>
        <v>301523</v>
      </c>
      <c r="F31" s="12">
        <f>SUM(F19:F30)</f>
        <v>12092639</v>
      </c>
      <c r="I31" s="6" t="s">
        <v>18</v>
      </c>
      <c r="J31" s="8">
        <f>SUM(J19:J30)</f>
        <v>41923390</v>
      </c>
      <c r="K31" s="8">
        <f t="shared" ref="K31:M31" si="1">SUM(K19:K30)</f>
        <v>1818825</v>
      </c>
      <c r="L31" s="8">
        <f t="shared" si="1"/>
        <v>1553032</v>
      </c>
      <c r="M31" s="12">
        <f t="shared" si="1"/>
        <v>81554683</v>
      </c>
    </row>
    <row r="33" spans="3:3" x14ac:dyDescent="0.3">
      <c r="C33" s="2"/>
    </row>
  </sheetData>
  <mergeCells count="2">
    <mergeCell ref="B17:F17"/>
    <mergeCell ref="I17:M17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5:H31"/>
  <sheetViews>
    <sheetView rightToLeft="1" topLeftCell="A7" zoomScaleNormal="100" workbookViewId="0">
      <selection activeCell="C20" sqref="C20"/>
    </sheetView>
  </sheetViews>
  <sheetFormatPr defaultColWidth="9.109375" defaultRowHeight="14.4" x14ac:dyDescent="0.3"/>
  <cols>
    <col min="1" max="1" width="3" style="1" bestFit="1" customWidth="1"/>
    <col min="2" max="2" width="11.88671875" style="1" bestFit="1" customWidth="1"/>
    <col min="3" max="3" width="23" style="1" customWidth="1"/>
    <col min="4" max="4" width="27.44140625" style="1" customWidth="1"/>
    <col min="5" max="5" width="22.44140625" style="1" customWidth="1"/>
    <col min="6" max="6" width="13" style="1" bestFit="1" customWidth="1"/>
    <col min="7" max="7" width="21.33203125" style="1" customWidth="1"/>
    <col min="8" max="8" width="20.5546875" style="1" customWidth="1"/>
    <col min="9" max="16384" width="9.109375" style="1"/>
  </cols>
  <sheetData>
    <row r="15" spans="2:8" ht="18" x14ac:dyDescent="0.3">
      <c r="B15" s="40" t="s">
        <v>0</v>
      </c>
      <c r="C15" s="40"/>
      <c r="D15" s="40"/>
      <c r="F15" s="40" t="s">
        <v>1</v>
      </c>
      <c r="G15" s="40"/>
      <c r="H15" s="40"/>
    </row>
    <row r="16" spans="2:8" ht="15.6" x14ac:dyDescent="0.3">
      <c r="B16" s="4" t="s">
        <v>2</v>
      </c>
      <c r="C16" s="4" t="s">
        <v>21</v>
      </c>
      <c r="D16" s="4" t="s">
        <v>22</v>
      </c>
      <c r="F16" s="4" t="s">
        <v>2</v>
      </c>
      <c r="G16" s="4" t="s">
        <v>21</v>
      </c>
      <c r="H16" s="4" t="s">
        <v>22</v>
      </c>
    </row>
    <row r="17" spans="2:8" ht="15.6" x14ac:dyDescent="0.3">
      <c r="B17" s="3" t="s">
        <v>6</v>
      </c>
      <c r="C17" s="19">
        <v>14614</v>
      </c>
      <c r="D17" s="19">
        <v>18904</v>
      </c>
      <c r="F17" s="3" t="s">
        <v>6</v>
      </c>
      <c r="G17" s="19">
        <v>14621</v>
      </c>
      <c r="H17" s="19">
        <v>16853</v>
      </c>
    </row>
    <row r="18" spans="2:8" ht="15.6" x14ac:dyDescent="0.3">
      <c r="B18" s="3" t="s">
        <v>7</v>
      </c>
      <c r="C18" s="19" t="s">
        <v>24</v>
      </c>
      <c r="D18" s="19">
        <v>17724</v>
      </c>
      <c r="F18" s="3" t="s">
        <v>7</v>
      </c>
      <c r="G18" s="19">
        <v>14770</v>
      </c>
      <c r="H18" s="19">
        <v>14473</v>
      </c>
    </row>
    <row r="19" spans="2:8" ht="15.6" x14ac:dyDescent="0.3">
      <c r="B19" s="3" t="s">
        <v>8</v>
      </c>
      <c r="C19" s="19"/>
      <c r="D19" s="19"/>
      <c r="F19" s="3" t="s">
        <v>8</v>
      </c>
      <c r="G19" s="19">
        <v>12877</v>
      </c>
      <c r="H19" s="19">
        <v>13536</v>
      </c>
    </row>
    <row r="20" spans="2:8" ht="15.6" x14ac:dyDescent="0.3">
      <c r="B20" s="3" t="s">
        <v>9</v>
      </c>
      <c r="C20" s="19"/>
      <c r="D20" s="19"/>
      <c r="F20" s="3" t="s">
        <v>9</v>
      </c>
      <c r="G20" s="19">
        <v>13422</v>
      </c>
      <c r="H20" s="19">
        <v>13648</v>
      </c>
    </row>
    <row r="21" spans="2:8" ht="15.6" x14ac:dyDescent="0.3">
      <c r="B21" s="3" t="s">
        <v>10</v>
      </c>
      <c r="C21" s="19"/>
      <c r="D21" s="19"/>
      <c r="F21" s="3" t="s">
        <v>10</v>
      </c>
      <c r="G21" s="19">
        <v>15237</v>
      </c>
      <c r="H21" s="19">
        <v>14844</v>
      </c>
    </row>
    <row r="22" spans="2:8" ht="15.6" x14ac:dyDescent="0.3">
      <c r="B22" s="3" t="s">
        <v>11</v>
      </c>
      <c r="C22" s="31"/>
      <c r="D22" s="19"/>
      <c r="F22" s="3" t="s">
        <v>11</v>
      </c>
      <c r="G22" s="31">
        <v>14508</v>
      </c>
      <c r="H22" s="19">
        <v>14885</v>
      </c>
    </row>
    <row r="23" spans="2:8" ht="15.6" x14ac:dyDescent="0.3">
      <c r="B23" s="3" t="s">
        <v>12</v>
      </c>
      <c r="C23" s="19"/>
      <c r="D23" s="19"/>
      <c r="F23" s="3" t="s">
        <v>12</v>
      </c>
      <c r="G23" s="19">
        <v>17929</v>
      </c>
      <c r="H23" s="19">
        <v>21808</v>
      </c>
    </row>
    <row r="24" spans="2:8" ht="15.6" x14ac:dyDescent="0.3">
      <c r="B24" s="3" t="s">
        <v>13</v>
      </c>
      <c r="C24" s="19"/>
      <c r="D24" s="19"/>
      <c r="F24" s="3" t="s">
        <v>13</v>
      </c>
      <c r="G24" s="19">
        <v>17553</v>
      </c>
      <c r="H24" s="19">
        <v>19898</v>
      </c>
    </row>
    <row r="25" spans="2:8" ht="15.6" x14ac:dyDescent="0.3">
      <c r="B25" s="3" t="s">
        <v>14</v>
      </c>
      <c r="C25" s="19"/>
      <c r="D25" s="19"/>
      <c r="F25" s="3" t="s">
        <v>14</v>
      </c>
      <c r="G25" s="19">
        <v>14914</v>
      </c>
      <c r="H25" s="19">
        <v>15378</v>
      </c>
    </row>
    <row r="26" spans="2:8" ht="15.6" x14ac:dyDescent="0.3">
      <c r="B26" s="3" t="s">
        <v>15</v>
      </c>
      <c r="C26" s="19"/>
      <c r="D26" s="19"/>
      <c r="F26" s="3" t="s">
        <v>15</v>
      </c>
      <c r="G26" s="19">
        <v>15061</v>
      </c>
      <c r="H26" s="19">
        <v>17190</v>
      </c>
    </row>
    <row r="27" spans="2:8" x14ac:dyDescent="0.3">
      <c r="B27" s="3" t="s">
        <v>16</v>
      </c>
      <c r="C27" s="14"/>
      <c r="D27" s="14"/>
      <c r="F27" s="3" t="s">
        <v>16</v>
      </c>
      <c r="G27" s="14">
        <v>12799</v>
      </c>
      <c r="H27" s="14">
        <v>16891</v>
      </c>
    </row>
    <row r="28" spans="2:8" x14ac:dyDescent="0.3">
      <c r="B28" s="3" t="s">
        <v>17</v>
      </c>
      <c r="C28" s="14"/>
      <c r="D28" s="14"/>
      <c r="F28" s="3" t="s">
        <v>17</v>
      </c>
      <c r="G28" s="14">
        <v>12576</v>
      </c>
      <c r="H28" s="14">
        <v>16125</v>
      </c>
    </row>
    <row r="29" spans="2:8" x14ac:dyDescent="0.3">
      <c r="B29" s="6" t="s">
        <v>18</v>
      </c>
      <c r="C29" s="8">
        <f>SUM(C17:C28)</f>
        <v>14614</v>
      </c>
      <c r="D29" s="8">
        <f t="shared" ref="D29" si="0">SUM(D17:D28)</f>
        <v>36628</v>
      </c>
      <c r="F29" s="6" t="s">
        <v>18</v>
      </c>
      <c r="G29" s="16">
        <f>SUM(G17:G28)</f>
        <v>176267</v>
      </c>
      <c r="H29" s="16">
        <f t="shared" ref="H29" si="1">SUM(H17:H28)</f>
        <v>195529</v>
      </c>
    </row>
    <row r="31" spans="2:8" x14ac:dyDescent="0.3">
      <c r="C31" s="2"/>
      <c r="D31" s="2"/>
    </row>
  </sheetData>
  <mergeCells count="2">
    <mergeCell ref="B15:D15"/>
    <mergeCell ref="F15:H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A013-E934-4CC5-B04C-C486FE8D791F}">
  <dimension ref="B16:J34"/>
  <sheetViews>
    <sheetView rightToLeft="1" topLeftCell="A8" zoomScaleNormal="100" workbookViewId="0">
      <selection activeCell="C23" sqref="C23"/>
    </sheetView>
  </sheetViews>
  <sheetFormatPr defaultColWidth="9.109375" defaultRowHeight="14.4" x14ac:dyDescent="0.3"/>
  <cols>
    <col min="1" max="1" width="9.109375" style="1"/>
    <col min="2" max="2" width="11.88671875" style="1" bestFit="1" customWidth="1"/>
    <col min="3" max="3" width="17.33203125" style="1" customWidth="1"/>
    <col min="4" max="4" width="20.109375" style="1" customWidth="1"/>
    <col min="5" max="5" width="16.5546875" style="1" customWidth="1"/>
    <col min="6" max="6" width="20.44140625" style="1" bestFit="1" customWidth="1"/>
    <col min="7" max="7" width="12.5546875" style="1" customWidth="1"/>
    <col min="8" max="8" width="19.5546875" style="1" customWidth="1"/>
    <col min="9" max="9" width="20.88671875" style="1" customWidth="1"/>
    <col min="10" max="10" width="17" style="1" customWidth="1"/>
    <col min="11" max="11" width="15.33203125" style="1" bestFit="1" customWidth="1"/>
    <col min="12" max="16384" width="9.109375" style="1"/>
  </cols>
  <sheetData>
    <row r="16" spans="6:6" x14ac:dyDescent="0.3">
      <c r="F16" s="5"/>
    </row>
    <row r="17" spans="2:10" ht="18" x14ac:dyDescent="0.3">
      <c r="J17" s="13"/>
    </row>
    <row r="18" spans="2:10" ht="18" x14ac:dyDescent="0.3">
      <c r="B18" s="40" t="s">
        <v>0</v>
      </c>
      <c r="C18" s="40"/>
      <c r="D18" s="40"/>
      <c r="E18" s="13"/>
      <c r="G18" s="40" t="s">
        <v>1</v>
      </c>
      <c r="H18" s="40"/>
      <c r="I18" s="40"/>
    </row>
    <row r="19" spans="2:10" ht="15.6" x14ac:dyDescent="0.3">
      <c r="B19" s="10" t="s">
        <v>2</v>
      </c>
      <c r="C19" s="9" t="s">
        <v>4</v>
      </c>
      <c r="D19" s="9" t="s">
        <v>5</v>
      </c>
      <c r="G19" s="10" t="s">
        <v>2</v>
      </c>
      <c r="H19" s="9" t="s">
        <v>4</v>
      </c>
      <c r="I19" s="9" t="s">
        <v>5</v>
      </c>
    </row>
    <row r="20" spans="2:10" x14ac:dyDescent="0.3">
      <c r="B20" s="3" t="s">
        <v>6</v>
      </c>
      <c r="C20" s="14">
        <v>851</v>
      </c>
      <c r="D20" s="15">
        <v>34187</v>
      </c>
      <c r="G20" s="3" t="s">
        <v>6</v>
      </c>
      <c r="H20" s="14">
        <v>4623</v>
      </c>
      <c r="I20" s="15">
        <v>2567096</v>
      </c>
    </row>
    <row r="21" spans="2:10" x14ac:dyDescent="0.3">
      <c r="B21" s="3" t="s">
        <v>7</v>
      </c>
      <c r="C21" s="14">
        <v>854</v>
      </c>
      <c r="D21" s="15">
        <v>34118</v>
      </c>
      <c r="G21" s="3" t="s">
        <v>7</v>
      </c>
      <c r="H21" s="14">
        <v>5219</v>
      </c>
      <c r="I21" s="15">
        <v>3002163</v>
      </c>
    </row>
    <row r="22" spans="2:10" x14ac:dyDescent="0.3">
      <c r="B22" s="3" t="s">
        <v>8</v>
      </c>
      <c r="C22" s="14"/>
      <c r="D22" s="15"/>
      <c r="G22" s="3" t="s">
        <v>8</v>
      </c>
      <c r="H22" s="14">
        <v>6247</v>
      </c>
      <c r="I22" s="15">
        <v>4173703</v>
      </c>
    </row>
    <row r="23" spans="2:10" x14ac:dyDescent="0.3">
      <c r="B23" s="3" t="s">
        <v>9</v>
      </c>
      <c r="C23" s="14"/>
      <c r="D23" s="15"/>
      <c r="G23" s="3" t="s">
        <v>9</v>
      </c>
      <c r="H23" s="14">
        <v>4464</v>
      </c>
      <c r="I23" s="15">
        <v>2905416</v>
      </c>
    </row>
    <row r="24" spans="2:10" x14ac:dyDescent="0.3">
      <c r="B24" s="3" t="s">
        <v>10</v>
      </c>
      <c r="C24" s="14"/>
      <c r="D24" s="15"/>
      <c r="G24" s="3" t="s">
        <v>10</v>
      </c>
      <c r="H24" s="14">
        <v>5308</v>
      </c>
      <c r="I24" s="15">
        <v>2931109</v>
      </c>
    </row>
    <row r="25" spans="2:10" x14ac:dyDescent="0.3">
      <c r="B25" s="3" t="s">
        <v>11</v>
      </c>
      <c r="C25" s="14"/>
      <c r="D25" s="15"/>
      <c r="G25" s="3" t="s">
        <v>11</v>
      </c>
      <c r="H25" s="14">
        <v>4182</v>
      </c>
      <c r="I25" s="15">
        <v>2023593</v>
      </c>
    </row>
    <row r="26" spans="2:10" x14ac:dyDescent="0.3">
      <c r="B26" s="3" t="s">
        <v>12</v>
      </c>
      <c r="C26" s="32"/>
      <c r="D26" s="15"/>
      <c r="G26" s="3" t="s">
        <v>12</v>
      </c>
      <c r="H26" s="32">
        <v>4738</v>
      </c>
      <c r="I26" s="15">
        <v>3343730</v>
      </c>
    </row>
    <row r="27" spans="2:10" x14ac:dyDescent="0.3">
      <c r="B27" s="3" t="s">
        <v>13</v>
      </c>
      <c r="C27" s="32"/>
      <c r="D27" s="15"/>
      <c r="G27" s="3" t="s">
        <v>13</v>
      </c>
      <c r="H27" s="32">
        <v>4345</v>
      </c>
      <c r="I27" s="15">
        <v>4318703</v>
      </c>
    </row>
    <row r="28" spans="2:10" x14ac:dyDescent="0.3">
      <c r="B28" s="3" t="s">
        <v>14</v>
      </c>
      <c r="C28" s="32"/>
      <c r="D28" s="15"/>
      <c r="G28" s="3" t="s">
        <v>14</v>
      </c>
      <c r="H28" s="32">
        <v>4854</v>
      </c>
      <c r="I28" s="15">
        <v>5025889</v>
      </c>
    </row>
    <row r="29" spans="2:10" x14ac:dyDescent="0.3">
      <c r="B29" s="3" t="s">
        <v>15</v>
      </c>
      <c r="C29" s="32"/>
      <c r="D29" s="15"/>
      <c r="G29" s="3" t="s">
        <v>15</v>
      </c>
      <c r="H29" s="32">
        <v>5669</v>
      </c>
      <c r="I29" s="15">
        <v>5567749</v>
      </c>
    </row>
    <row r="30" spans="2:10" x14ac:dyDescent="0.3">
      <c r="B30" s="3" t="s">
        <v>16</v>
      </c>
      <c r="C30" s="32"/>
      <c r="D30" s="15"/>
      <c r="G30" s="3" t="s">
        <v>16</v>
      </c>
      <c r="H30" s="32">
        <v>5018</v>
      </c>
      <c r="I30" s="15">
        <v>5603395</v>
      </c>
    </row>
    <row r="31" spans="2:10" x14ac:dyDescent="0.3">
      <c r="B31" s="3" t="s">
        <v>17</v>
      </c>
      <c r="C31" s="32"/>
      <c r="D31" s="15"/>
      <c r="G31" s="3" t="s">
        <v>17</v>
      </c>
      <c r="H31" s="32">
        <v>4660</v>
      </c>
      <c r="I31" s="15">
        <v>5800363</v>
      </c>
    </row>
    <row r="32" spans="2:10" x14ac:dyDescent="0.3">
      <c r="B32" s="11" t="s">
        <v>18</v>
      </c>
      <c r="C32" s="8">
        <f>SUM(C20:C31)</f>
        <v>1705</v>
      </c>
      <c r="D32" s="20">
        <f>SUM(D20:D31)</f>
        <v>68305</v>
      </c>
      <c r="G32" s="11" t="s">
        <v>18</v>
      </c>
      <c r="H32" s="8">
        <f t="shared" ref="H32:I32" si="0">SUM(H20:H31)</f>
        <v>59327</v>
      </c>
      <c r="I32" s="12">
        <f t="shared" si="0"/>
        <v>47262909</v>
      </c>
    </row>
    <row r="34" spans="3:3" x14ac:dyDescent="0.3">
      <c r="C34" s="2"/>
    </row>
  </sheetData>
  <mergeCells count="2">
    <mergeCell ref="G18:I18"/>
    <mergeCell ref="B18:D18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D2BE9-459E-4795-9E69-3BF2E5ECD550}">
  <dimension ref="B16:J34"/>
  <sheetViews>
    <sheetView rightToLeft="1" topLeftCell="A7" zoomScaleNormal="100" workbookViewId="0">
      <selection activeCell="C24" sqref="C24"/>
    </sheetView>
  </sheetViews>
  <sheetFormatPr defaultColWidth="9.109375" defaultRowHeight="14.4" x14ac:dyDescent="0.3"/>
  <cols>
    <col min="1" max="1" width="9.109375" style="1"/>
    <col min="2" max="2" width="11.88671875" style="1" bestFit="1" customWidth="1"/>
    <col min="3" max="3" width="17.33203125" style="1" customWidth="1"/>
    <col min="4" max="4" width="20.109375" style="1" customWidth="1"/>
    <col min="5" max="5" width="16.5546875" style="1" customWidth="1"/>
    <col min="6" max="6" width="20.44140625" style="1" bestFit="1" customWidth="1"/>
    <col min="7" max="7" width="12.5546875" style="1" customWidth="1"/>
    <col min="8" max="8" width="19.5546875" style="1" customWidth="1"/>
    <col min="9" max="9" width="20.88671875" style="1" customWidth="1"/>
    <col min="10" max="10" width="17" style="1" customWidth="1"/>
    <col min="11" max="11" width="15.33203125" style="1" bestFit="1" customWidth="1"/>
    <col min="12" max="16384" width="9.109375" style="1"/>
  </cols>
  <sheetData>
    <row r="16" spans="6:6" x14ac:dyDescent="0.3">
      <c r="F16" s="5"/>
    </row>
    <row r="17" spans="2:10" ht="18" x14ac:dyDescent="0.3">
      <c r="J17" s="13"/>
    </row>
    <row r="18" spans="2:10" ht="18" x14ac:dyDescent="0.3">
      <c r="B18" s="40" t="s">
        <v>0</v>
      </c>
      <c r="C18" s="40"/>
      <c r="D18" s="40"/>
      <c r="E18" s="13"/>
      <c r="G18" s="40" t="s">
        <v>23</v>
      </c>
      <c r="H18" s="40"/>
      <c r="I18" s="40"/>
    </row>
    <row r="19" spans="2:10" ht="15.6" x14ac:dyDescent="0.3">
      <c r="B19" s="10" t="s">
        <v>2</v>
      </c>
      <c r="C19" s="9" t="s">
        <v>4</v>
      </c>
      <c r="D19" s="9" t="s">
        <v>5</v>
      </c>
      <c r="G19" s="10" t="s">
        <v>2</v>
      </c>
      <c r="H19" s="18" t="s">
        <v>4</v>
      </c>
      <c r="I19" s="18" t="s">
        <v>5</v>
      </c>
    </row>
    <row r="20" spans="2:10" x14ac:dyDescent="0.3">
      <c r="B20" s="3" t="s">
        <v>6</v>
      </c>
      <c r="C20" s="14">
        <v>130</v>
      </c>
      <c r="D20" s="15">
        <v>434992</v>
      </c>
      <c r="G20" s="17" t="s">
        <v>6</v>
      </c>
      <c r="H20" s="14">
        <v>102</v>
      </c>
      <c r="I20" s="15">
        <v>227970</v>
      </c>
    </row>
    <row r="21" spans="2:10" x14ac:dyDescent="0.3">
      <c r="B21" s="3" t="s">
        <v>7</v>
      </c>
      <c r="C21" s="14">
        <v>125</v>
      </c>
      <c r="D21" s="15">
        <v>368363</v>
      </c>
      <c r="G21" s="17" t="s">
        <v>7</v>
      </c>
      <c r="H21" s="14">
        <v>179</v>
      </c>
      <c r="I21" s="15">
        <v>209796</v>
      </c>
    </row>
    <row r="22" spans="2:10" x14ac:dyDescent="0.3">
      <c r="B22" s="3" t="s">
        <v>8</v>
      </c>
      <c r="C22" s="14"/>
      <c r="D22" s="15"/>
      <c r="G22" s="17" t="s">
        <v>8</v>
      </c>
      <c r="H22" s="14">
        <v>120</v>
      </c>
      <c r="I22" s="15">
        <v>216894</v>
      </c>
    </row>
    <row r="23" spans="2:10" x14ac:dyDescent="0.3">
      <c r="B23" s="3" t="s">
        <v>9</v>
      </c>
      <c r="C23" s="14"/>
      <c r="D23" s="15"/>
      <c r="G23" s="3" t="s">
        <v>9</v>
      </c>
      <c r="H23" s="14">
        <v>123</v>
      </c>
      <c r="I23" s="15">
        <v>222270</v>
      </c>
    </row>
    <row r="24" spans="2:10" x14ac:dyDescent="0.3">
      <c r="B24" s="3" t="s">
        <v>10</v>
      </c>
      <c r="C24" s="14"/>
      <c r="D24" s="15"/>
      <c r="G24" s="3" t="s">
        <v>10</v>
      </c>
      <c r="H24" s="14">
        <v>139</v>
      </c>
      <c r="I24" s="15">
        <v>252239</v>
      </c>
    </row>
    <row r="25" spans="2:10" x14ac:dyDescent="0.3">
      <c r="B25" s="3" t="s">
        <v>11</v>
      </c>
      <c r="C25" s="14"/>
      <c r="D25" s="15"/>
      <c r="G25" s="3" t="s">
        <v>11</v>
      </c>
      <c r="H25" s="14">
        <v>117</v>
      </c>
      <c r="I25" s="15">
        <v>334252</v>
      </c>
    </row>
    <row r="26" spans="2:10" x14ac:dyDescent="0.3">
      <c r="B26" s="3" t="s">
        <v>12</v>
      </c>
      <c r="C26" s="33"/>
      <c r="D26" s="15"/>
      <c r="G26" s="3" t="s">
        <v>12</v>
      </c>
      <c r="H26" s="33">
        <v>161</v>
      </c>
      <c r="I26" s="15">
        <v>483997</v>
      </c>
    </row>
    <row r="27" spans="2:10" x14ac:dyDescent="0.3">
      <c r="B27" s="3" t="s">
        <v>13</v>
      </c>
      <c r="C27" s="33"/>
      <c r="D27" s="15"/>
      <c r="G27" s="3" t="s">
        <v>13</v>
      </c>
      <c r="H27" s="33">
        <v>125</v>
      </c>
      <c r="I27" s="15">
        <v>468694</v>
      </c>
    </row>
    <row r="28" spans="2:10" x14ac:dyDescent="0.3">
      <c r="B28" s="3" t="s">
        <v>14</v>
      </c>
      <c r="C28" s="33"/>
      <c r="D28" s="15"/>
      <c r="G28" s="3" t="s">
        <v>14</v>
      </c>
      <c r="H28" s="33">
        <v>186</v>
      </c>
      <c r="I28" s="15">
        <v>596544</v>
      </c>
    </row>
    <row r="29" spans="2:10" x14ac:dyDescent="0.3">
      <c r="B29" s="3" t="s">
        <v>15</v>
      </c>
      <c r="C29" s="33"/>
      <c r="D29" s="15"/>
      <c r="G29" s="3" t="s">
        <v>15</v>
      </c>
      <c r="H29" s="33">
        <v>168</v>
      </c>
      <c r="I29" s="15">
        <v>556085</v>
      </c>
    </row>
    <row r="30" spans="2:10" x14ac:dyDescent="0.3">
      <c r="B30" s="3" t="s">
        <v>16</v>
      </c>
      <c r="C30" s="33"/>
      <c r="D30" s="15"/>
      <c r="G30" s="3" t="s">
        <v>16</v>
      </c>
      <c r="H30" s="33">
        <v>130</v>
      </c>
      <c r="I30" s="15">
        <v>440214</v>
      </c>
    </row>
    <row r="31" spans="2:10" x14ac:dyDescent="0.3">
      <c r="B31" s="3" t="s">
        <v>17</v>
      </c>
      <c r="C31" s="33"/>
      <c r="D31" s="15"/>
      <c r="G31" s="3" t="s">
        <v>17</v>
      </c>
      <c r="H31" s="33">
        <v>121</v>
      </c>
      <c r="I31" s="15">
        <v>505005</v>
      </c>
    </row>
    <row r="32" spans="2:10" x14ac:dyDescent="0.3">
      <c r="B32" s="11" t="s">
        <v>18</v>
      </c>
      <c r="C32" s="8">
        <f>SUM(C20:C31)</f>
        <v>255</v>
      </c>
      <c r="D32" s="20">
        <f>SUM(D20:D31)</f>
        <v>803355</v>
      </c>
      <c r="G32" s="11" t="s">
        <v>18</v>
      </c>
      <c r="H32" s="8">
        <f t="shared" ref="H32:I32" si="0">SUM(H20:H31)</f>
        <v>1671</v>
      </c>
      <c r="I32" s="12">
        <f t="shared" si="0"/>
        <v>4513960</v>
      </c>
    </row>
    <row r="34" spans="3:3" x14ac:dyDescent="0.3">
      <c r="C34" s="2"/>
    </row>
  </sheetData>
  <mergeCells count="2">
    <mergeCell ref="B18:D18"/>
    <mergeCell ref="G18:I18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b1737a-ffbf-4eda-a005-b0fc6e1db8e0">
      <Terms xmlns="http://schemas.microsoft.com/office/infopath/2007/PartnerControls"/>
    </lcf76f155ced4ddcb4097134ff3c332f>
    <TaxCatchAll xmlns="cb35f57d-3131-44f3-a254-a893278fa9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CD55FF2FEE24889B2086A74D9EB46" ma:contentTypeVersion="18" ma:contentTypeDescription="Create a new document." ma:contentTypeScope="" ma:versionID="b83ff69f87992531263064a92c2ae2f6">
  <xsd:schema xmlns:xsd="http://www.w3.org/2001/XMLSchema" xmlns:xs="http://www.w3.org/2001/XMLSchema" xmlns:p="http://schemas.microsoft.com/office/2006/metadata/properties" xmlns:ns2="63b1737a-ffbf-4eda-a005-b0fc6e1db8e0" xmlns:ns3="cb35f57d-3131-44f3-a254-a893278fa91d" targetNamespace="http://schemas.microsoft.com/office/2006/metadata/properties" ma:root="true" ma:fieldsID="be53f38084efdaf182716d2d4cd47fcc" ns2:_="" ns3:_="">
    <xsd:import namespace="63b1737a-ffbf-4eda-a005-b0fc6e1db8e0"/>
    <xsd:import namespace="cb35f57d-3131-44f3-a254-a893278fa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1737a-ffbf-4eda-a005-b0fc6e1db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9e65314-d914-4abf-a8f7-25eddf319b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5f57d-3131-44f3-a254-a893278fa9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201f9f6-db9b-4fea-b805-b4595719fab5}" ma:internalName="TaxCatchAll" ma:showField="CatchAllData" ma:web="cb35f57d-3131-44f3-a254-a893278fa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1A059-56B3-4D3D-B64B-416E88F50B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8090AC-5181-49B6-91BC-6C4661188A8C}">
  <ds:schemaRefs>
    <ds:schemaRef ds:uri="63b1737a-ffbf-4eda-a005-b0fc6e1db8e0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cb35f57d-3131-44f3-a254-a893278fa91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1EE3404-49B8-4DF6-994A-0E915D64F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1737a-ffbf-4eda-a005-b0fc6e1db8e0"/>
    <ds:schemaRef ds:uri="cb35f57d-3131-44f3-a254-a893278fa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البوابة الوطنية</vt:lpstr>
      <vt:lpstr>التطبيقات الذكية</vt:lpstr>
      <vt:lpstr>مركز اتصال الخدمات الحكومية</vt:lpstr>
      <vt:lpstr>منصة سداد</vt:lpstr>
      <vt:lpstr>منصة تم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2025-04-15T07:18:54Z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0x010100109CD55FF2FEE24889B2086A74D9EB46</vt:lpwstr>
  </property>
  <property fmtid="{D5CDD505-2E9C-101B-9397-08002B2CF9AE}" pid="3" name="MediaServiceImageTags">
    <vt:lpwstr/>
  </property>
</Properties>
</file>